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<sst xmlns="http://schemas.openxmlformats.org/spreadsheetml/2006/main" count="91" uniqueCount="81">
  <si>
    <t>NÁKLADY</t>
  </si>
  <si>
    <t>v tom</t>
  </si>
  <si>
    <t>Potraviny</t>
  </si>
  <si>
    <t>Prádlo, oděv, obuv</t>
  </si>
  <si>
    <t>Ostatní nákup materiálu</t>
  </si>
  <si>
    <t>Pohonné hmoty a maziva</t>
  </si>
  <si>
    <t>Plyn</t>
  </si>
  <si>
    <t>Zájmové kroužky</t>
  </si>
  <si>
    <t>Voda (bez stočného)</t>
  </si>
  <si>
    <t>Služby pošt</t>
  </si>
  <si>
    <t>Služby telekomunikací</t>
  </si>
  <si>
    <t>Ostatní služby</t>
  </si>
  <si>
    <t>Nájem - budova MŠ Soběšice</t>
  </si>
  <si>
    <t>PROVOZNÍ NÁKLADY CELKEM</t>
  </si>
  <si>
    <t>Příjmy z produktivní práce žáků</t>
  </si>
  <si>
    <t>Příjmy od rodičů žáků</t>
  </si>
  <si>
    <t>Ostatní příjmy z vlastní činnosti, z reklam</t>
  </si>
  <si>
    <t>Příjmy z úroků</t>
  </si>
  <si>
    <t>Přijaté pojistné náhrady</t>
  </si>
  <si>
    <t>Převody z vlastních fondů</t>
  </si>
  <si>
    <t>Provozní příspěvek od zřizovatele</t>
  </si>
  <si>
    <t>VÝNOSY</t>
  </si>
  <si>
    <t>Zpracovala: Ing. Jitka Barossová</t>
  </si>
  <si>
    <t>Celkem příspěvková organizace</t>
  </si>
  <si>
    <t>Elektrická energie</t>
  </si>
  <si>
    <t>Bankovní služby</t>
  </si>
  <si>
    <t>Programové vybavení (DDNM do 7.000,-)</t>
  </si>
  <si>
    <t>DDHM (do 3.000,- Kč)</t>
  </si>
  <si>
    <t>Schválil: Mgr. Richard Nový</t>
  </si>
  <si>
    <t>Zák. soc. N. - semináře</t>
  </si>
  <si>
    <t>Knihy, hračky</t>
  </si>
  <si>
    <t>Zájmové kroužky - služby</t>
  </si>
  <si>
    <t>DDHM (3.000 - 40.000), DDNM (7.000 - 60.000)</t>
  </si>
  <si>
    <t xml:space="preserve">Mzdové N + odvody + FKSP </t>
  </si>
  <si>
    <t>Ostatní příjmy (výnosy příštích období - ušetř. peníze)</t>
  </si>
  <si>
    <t>1.A</t>
  </si>
  <si>
    <t>2.A</t>
  </si>
  <si>
    <t>3.A</t>
  </si>
  <si>
    <t>4.A</t>
  </si>
  <si>
    <t>5.A</t>
  </si>
  <si>
    <t>6.A</t>
  </si>
  <si>
    <t>7.A</t>
  </si>
  <si>
    <t>8.A</t>
  </si>
  <si>
    <t>9.A</t>
  </si>
  <si>
    <t>10.A</t>
  </si>
  <si>
    <t>11.A</t>
  </si>
  <si>
    <t>12.A</t>
  </si>
  <si>
    <t>13.A</t>
  </si>
  <si>
    <t>14.A</t>
  </si>
  <si>
    <t>15.A</t>
  </si>
  <si>
    <t>16.A</t>
  </si>
  <si>
    <t>17.A</t>
  </si>
  <si>
    <t>Spotřeba materiálu - provozní  N</t>
  </si>
  <si>
    <t>Spotřeba energie - provozní N</t>
  </si>
  <si>
    <t>Opravy a udržování - provozní N</t>
  </si>
  <si>
    <t>Cestovné - provozní N</t>
  </si>
  <si>
    <t>Nákup služeb - provozní N</t>
  </si>
  <si>
    <t>Platby daní a poplatků - provozní N</t>
  </si>
  <si>
    <t>Odpisy majetku - provozní N</t>
  </si>
  <si>
    <t>Ostatní náklady - provozní N</t>
  </si>
  <si>
    <t>1.B</t>
  </si>
  <si>
    <t>Spotřeba materiálu - přímé N (dotace SR + účel. dotace)</t>
  </si>
  <si>
    <t>ONIV - učební pomůcky</t>
  </si>
  <si>
    <t>5.B</t>
  </si>
  <si>
    <t>Nákup služeb - přímé N (dotace SR + účelové dotace)</t>
  </si>
  <si>
    <t>ONIV - výukový SW, výuka plavání</t>
  </si>
  <si>
    <t>8.B</t>
  </si>
  <si>
    <t>Ostatní náklady - přímé N (dotace SR + účelové dotace)</t>
  </si>
  <si>
    <t>ONIV - ostatní N</t>
  </si>
  <si>
    <t>PŘÍMÉ NÁKLADY CELKEM</t>
  </si>
  <si>
    <t>15.B</t>
  </si>
  <si>
    <t>Dotace SR + účelové dotace</t>
  </si>
  <si>
    <t>A</t>
  </si>
  <si>
    <t>B</t>
  </si>
  <si>
    <t>VÝNOSY CELKEM (PROVOZNÍ)</t>
  </si>
  <si>
    <t>VÝNOSY CELKEM (DOTACE)</t>
  </si>
  <si>
    <t>Hospodářský výsledek - provozní</t>
  </si>
  <si>
    <t>Pojištění, jiné N</t>
  </si>
  <si>
    <t>Náhradní plnění (OZP)</t>
  </si>
  <si>
    <t>Schválený rozpočet</t>
  </si>
  <si>
    <t>Schválený střednědobý rozpočtový výhled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</si>
</sst>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distributed" shrinkToFit="1"/>
    </xf>
    <xf numFmtId="0" fontId="4" fillId="0" borderId="10" xfId="0" applyFont="1" applyBorder="1" applyAlignment="1">
      <alignment horizontal="center" vertical="distributed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5" fillId="4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37" borderId="11" xfId="0" applyFont="1" applyFill="1" applyBorder="1" applyAlignment="1">
      <alignment vertical="center"/>
    </xf>
    <xf numFmtId="0" fontId="5" fillId="37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5.28125" style="0" customWidth="1"/>
    <col min="6" max="6" width="6.7109375" style="0" customWidth="1"/>
    <col min="7" max="7" width="5.7109375" style="0" hidden="1" customWidth="1"/>
    <col min="8" max="9" width="12.7109375" style="0" customWidth="1"/>
    <col min="10" max="10" width="11.57421875" style="0" bestFit="1" customWidth="1"/>
    <col min="12" max="12" width="10.00390625" style="0" bestFit="1" customWidth="1"/>
    <col min="14" max="14" width="10.00390625" style="0" bestFit="1" customWidth="1"/>
    <col min="15" max="15" width="8.00390625" style="0" bestFit="1" customWidth="1"/>
    <col min="16" max="16" width="10.00390625" style="0" bestFit="1" customWidth="1"/>
  </cols>
  <sheetData>
    <row r="1" spans="1:12" ht="34.5" customHeight="1">
      <c r="A1" s="48" t="s">
        <v>23</v>
      </c>
      <c r="B1" s="49"/>
      <c r="C1" s="49"/>
      <c r="D1" s="49"/>
      <c r="E1" s="49"/>
      <c r="F1" s="49"/>
      <c r="G1" s="49"/>
      <c r="H1" s="35" t="s">
        <v>79</v>
      </c>
      <c r="I1" s="56" t="s">
        <v>80</v>
      </c>
      <c r="J1" s="57"/>
      <c r="K1" s="1"/>
      <c r="L1" s="1"/>
    </row>
    <row r="2" spans="1:12" ht="50.25" customHeight="1">
      <c r="A2" s="50"/>
      <c r="B2" s="51"/>
      <c r="C2" s="51"/>
      <c r="D2" s="51"/>
      <c r="E2" s="51"/>
      <c r="F2" s="51"/>
      <c r="G2" s="51"/>
      <c r="H2" s="3">
        <v>2019</v>
      </c>
      <c r="I2" s="2">
        <v>2020</v>
      </c>
      <c r="J2" s="3">
        <v>2021</v>
      </c>
      <c r="K2" s="1"/>
      <c r="L2" s="1"/>
    </row>
    <row r="3" spans="1:12" ht="18" customHeight="1">
      <c r="A3" s="54" t="s">
        <v>0</v>
      </c>
      <c r="B3" s="55"/>
      <c r="C3" s="55"/>
      <c r="D3" s="55"/>
      <c r="E3" s="55"/>
      <c r="F3" s="55"/>
      <c r="G3" s="55"/>
      <c r="H3" s="18"/>
      <c r="I3" s="4"/>
      <c r="J3" s="4"/>
      <c r="K3" s="1"/>
      <c r="L3" s="1"/>
    </row>
    <row r="4" spans="1:12" ht="15" customHeight="1">
      <c r="A4" s="8" t="s">
        <v>35</v>
      </c>
      <c r="B4" s="52" t="s">
        <v>52</v>
      </c>
      <c r="C4" s="53"/>
      <c r="D4" s="53"/>
      <c r="E4" s="53"/>
      <c r="F4" s="53"/>
      <c r="G4" s="53"/>
      <c r="H4" s="11">
        <f>SUM(H5:H12)</f>
        <v>1443</v>
      </c>
      <c r="I4" s="11">
        <f>SUM(I5:I12)</f>
        <v>1487</v>
      </c>
      <c r="J4" s="11">
        <f>SUM(J5:J12)</f>
        <v>1491</v>
      </c>
      <c r="K4" s="1"/>
      <c r="L4" s="1"/>
    </row>
    <row r="5" spans="1:12" ht="15" customHeight="1">
      <c r="A5" s="9" t="s">
        <v>1</v>
      </c>
      <c r="B5" s="44" t="s">
        <v>2</v>
      </c>
      <c r="C5" s="45"/>
      <c r="D5" s="45"/>
      <c r="E5" s="45"/>
      <c r="F5" s="45"/>
      <c r="G5" s="45"/>
      <c r="H5" s="9">
        <v>835</v>
      </c>
      <c r="I5" s="12">
        <v>860</v>
      </c>
      <c r="J5" s="12">
        <v>862</v>
      </c>
      <c r="K5" s="1"/>
      <c r="L5" s="14"/>
    </row>
    <row r="6" spans="1:12" ht="15" customHeight="1">
      <c r="A6" s="9"/>
      <c r="B6" s="44" t="s">
        <v>3</v>
      </c>
      <c r="C6" s="45"/>
      <c r="D6" s="45"/>
      <c r="E6" s="45"/>
      <c r="F6" s="45"/>
      <c r="G6" s="45"/>
      <c r="H6" s="9">
        <v>0</v>
      </c>
      <c r="I6" s="12">
        <v>0</v>
      </c>
      <c r="J6" s="12">
        <v>0</v>
      </c>
      <c r="K6" s="1"/>
      <c r="L6" s="14"/>
    </row>
    <row r="7" spans="1:12" ht="15" customHeight="1">
      <c r="A7" s="9"/>
      <c r="B7" s="44" t="s">
        <v>30</v>
      </c>
      <c r="C7" s="45"/>
      <c r="D7" s="45"/>
      <c r="E7" s="45"/>
      <c r="F7" s="45"/>
      <c r="G7" s="45"/>
      <c r="H7" s="9">
        <v>139</v>
      </c>
      <c r="I7" s="12">
        <v>143</v>
      </c>
      <c r="J7" s="12">
        <v>145</v>
      </c>
      <c r="K7" s="1"/>
      <c r="L7" s="14"/>
    </row>
    <row r="8" spans="1:12" ht="15" customHeight="1">
      <c r="A8" s="9"/>
      <c r="B8" s="44" t="s">
        <v>27</v>
      </c>
      <c r="C8" s="45"/>
      <c r="D8" s="45"/>
      <c r="E8" s="45"/>
      <c r="F8" s="45"/>
      <c r="G8" s="45"/>
      <c r="H8" s="9">
        <v>70</v>
      </c>
      <c r="I8" s="12">
        <v>72</v>
      </c>
      <c r="J8" s="12">
        <v>70</v>
      </c>
      <c r="K8" s="1"/>
      <c r="L8" s="14"/>
    </row>
    <row r="9" spans="1:12" ht="15" customHeight="1">
      <c r="A9" s="9"/>
      <c r="B9" s="44" t="s">
        <v>4</v>
      </c>
      <c r="C9" s="45"/>
      <c r="D9" s="45"/>
      <c r="E9" s="45"/>
      <c r="F9" s="45"/>
      <c r="G9" s="45"/>
      <c r="H9" s="9">
        <v>361</v>
      </c>
      <c r="I9" s="12">
        <v>372</v>
      </c>
      <c r="J9" s="12">
        <v>373</v>
      </c>
      <c r="K9" s="1"/>
      <c r="L9" s="14"/>
    </row>
    <row r="10" spans="1:12" ht="15" customHeight="1">
      <c r="A10" s="9"/>
      <c r="B10" s="44" t="s">
        <v>5</v>
      </c>
      <c r="C10" s="45"/>
      <c r="D10" s="45"/>
      <c r="E10" s="45"/>
      <c r="F10" s="45"/>
      <c r="G10" s="45"/>
      <c r="H10" s="9">
        <v>6</v>
      </c>
      <c r="I10" s="12">
        <v>6</v>
      </c>
      <c r="J10" s="12">
        <v>6</v>
      </c>
      <c r="K10" s="1"/>
      <c r="L10" s="14"/>
    </row>
    <row r="11" spans="1:12" ht="15" customHeight="1">
      <c r="A11" s="9"/>
      <c r="B11" s="44" t="s">
        <v>6</v>
      </c>
      <c r="C11" s="45"/>
      <c r="D11" s="45"/>
      <c r="E11" s="45"/>
      <c r="F11" s="45"/>
      <c r="G11" s="45"/>
      <c r="H11" s="9">
        <v>16</v>
      </c>
      <c r="I11" s="12">
        <v>18</v>
      </c>
      <c r="J11" s="12">
        <v>19</v>
      </c>
      <c r="K11" s="1"/>
      <c r="L11" s="14"/>
    </row>
    <row r="12" spans="1:14" ht="15" customHeight="1">
      <c r="A12" s="9"/>
      <c r="B12" s="44" t="s">
        <v>7</v>
      </c>
      <c r="C12" s="45"/>
      <c r="D12" s="45"/>
      <c r="E12" s="45"/>
      <c r="F12" s="45"/>
      <c r="G12" s="45"/>
      <c r="H12" s="9">
        <v>16</v>
      </c>
      <c r="I12" s="12">
        <v>16</v>
      </c>
      <c r="J12" s="12">
        <v>16</v>
      </c>
      <c r="K12" s="1"/>
      <c r="L12" s="14"/>
      <c r="N12" s="15"/>
    </row>
    <row r="13" spans="1:14" ht="15" customHeight="1">
      <c r="A13" s="20" t="s">
        <v>60</v>
      </c>
      <c r="B13" s="36" t="s">
        <v>61</v>
      </c>
      <c r="C13" s="37"/>
      <c r="D13" s="37"/>
      <c r="E13" s="37"/>
      <c r="F13" s="37"/>
      <c r="G13" s="21"/>
      <c r="H13" s="22">
        <f>SUM(H14)</f>
        <v>107</v>
      </c>
      <c r="I13" s="22">
        <f>I14</f>
        <v>110</v>
      </c>
      <c r="J13" s="22">
        <f>SUM(J14)</f>
        <v>110</v>
      </c>
      <c r="K13" s="1"/>
      <c r="L13" s="14"/>
      <c r="N13" s="15"/>
    </row>
    <row r="14" spans="1:14" ht="15" customHeight="1">
      <c r="A14" s="9" t="s">
        <v>1</v>
      </c>
      <c r="B14" s="40" t="s">
        <v>62</v>
      </c>
      <c r="C14" s="41"/>
      <c r="D14" s="41"/>
      <c r="E14" s="41"/>
      <c r="F14" s="41"/>
      <c r="G14" s="16"/>
      <c r="H14" s="19">
        <v>107</v>
      </c>
      <c r="I14" s="12">
        <v>110</v>
      </c>
      <c r="J14" s="12">
        <v>110</v>
      </c>
      <c r="K14" s="1"/>
      <c r="L14" s="14"/>
      <c r="N14" s="15"/>
    </row>
    <row r="15" spans="1:14" ht="15" customHeight="1">
      <c r="A15" s="8" t="s">
        <v>36</v>
      </c>
      <c r="B15" s="52" t="s">
        <v>53</v>
      </c>
      <c r="C15" s="53"/>
      <c r="D15" s="53"/>
      <c r="E15" s="53"/>
      <c r="F15" s="53"/>
      <c r="G15" s="53"/>
      <c r="H15" s="8">
        <f>SUM(H16:H17)</f>
        <v>311</v>
      </c>
      <c r="I15" s="11">
        <f>SUM(I16:I17)</f>
        <v>322</v>
      </c>
      <c r="J15" s="11">
        <f>SUM(J16:J17)</f>
        <v>329</v>
      </c>
      <c r="K15" s="1"/>
      <c r="L15" s="14"/>
      <c r="N15" s="15"/>
    </row>
    <row r="16" spans="1:14" ht="15" customHeight="1">
      <c r="A16" s="9" t="s">
        <v>1</v>
      </c>
      <c r="B16" s="44" t="s">
        <v>8</v>
      </c>
      <c r="C16" s="45"/>
      <c r="D16" s="45"/>
      <c r="E16" s="45"/>
      <c r="F16" s="45"/>
      <c r="G16" s="45"/>
      <c r="H16" s="9">
        <v>18</v>
      </c>
      <c r="I16" s="12">
        <v>23</v>
      </c>
      <c r="J16" s="12">
        <v>24</v>
      </c>
      <c r="K16" s="1"/>
      <c r="L16" s="14"/>
      <c r="N16" s="15"/>
    </row>
    <row r="17" spans="1:14" ht="15" customHeight="1">
      <c r="A17" s="9"/>
      <c r="B17" s="44" t="s">
        <v>24</v>
      </c>
      <c r="C17" s="45"/>
      <c r="D17" s="45"/>
      <c r="E17" s="45"/>
      <c r="F17" s="45"/>
      <c r="G17" s="45"/>
      <c r="H17" s="9">
        <v>293</v>
      </c>
      <c r="I17" s="12">
        <v>299</v>
      </c>
      <c r="J17" s="12">
        <v>305</v>
      </c>
      <c r="K17" s="1"/>
      <c r="L17" s="14"/>
      <c r="N17" s="15"/>
    </row>
    <row r="18" spans="1:14" ht="15" customHeight="1">
      <c r="A18" s="8" t="s">
        <v>37</v>
      </c>
      <c r="B18" s="52" t="s">
        <v>54</v>
      </c>
      <c r="C18" s="53"/>
      <c r="D18" s="53"/>
      <c r="E18" s="53"/>
      <c r="F18" s="53"/>
      <c r="G18" s="53"/>
      <c r="H18" s="8">
        <v>236</v>
      </c>
      <c r="I18" s="11">
        <v>243</v>
      </c>
      <c r="J18" s="11">
        <v>240</v>
      </c>
      <c r="K18" s="1"/>
      <c r="L18" s="14"/>
      <c r="N18" s="15"/>
    </row>
    <row r="19" spans="1:14" ht="15" customHeight="1">
      <c r="A19" s="8" t="s">
        <v>38</v>
      </c>
      <c r="B19" s="52" t="s">
        <v>55</v>
      </c>
      <c r="C19" s="53"/>
      <c r="D19" s="53"/>
      <c r="E19" s="53"/>
      <c r="F19" s="53"/>
      <c r="G19" s="53"/>
      <c r="H19" s="8">
        <v>20</v>
      </c>
      <c r="I19" s="11">
        <v>20</v>
      </c>
      <c r="J19" s="11">
        <v>20</v>
      </c>
      <c r="K19" s="1"/>
      <c r="L19" s="14"/>
      <c r="N19" s="15"/>
    </row>
    <row r="20" spans="1:14" ht="15" customHeight="1">
      <c r="A20" s="8" t="s">
        <v>39</v>
      </c>
      <c r="B20" s="52" t="s">
        <v>56</v>
      </c>
      <c r="C20" s="53"/>
      <c r="D20" s="53"/>
      <c r="E20" s="53"/>
      <c r="F20" s="53"/>
      <c r="G20" s="53"/>
      <c r="H20" s="11">
        <f>SUM(H21:H26)</f>
        <v>1125</v>
      </c>
      <c r="I20" s="11">
        <f>SUM(I21:I26)</f>
        <v>1230</v>
      </c>
      <c r="J20" s="11">
        <f>SUM(J21:J26)</f>
        <v>1267</v>
      </c>
      <c r="K20" s="1"/>
      <c r="L20" s="14"/>
      <c r="N20" s="15"/>
    </row>
    <row r="21" spans="1:14" ht="15" customHeight="1">
      <c r="A21" s="9" t="s">
        <v>1</v>
      </c>
      <c r="B21" s="44" t="s">
        <v>9</v>
      </c>
      <c r="C21" s="45"/>
      <c r="D21" s="45"/>
      <c r="E21" s="45"/>
      <c r="F21" s="45"/>
      <c r="G21" s="45"/>
      <c r="H21" s="19">
        <v>9</v>
      </c>
      <c r="I21" s="12">
        <v>9</v>
      </c>
      <c r="J21" s="12">
        <v>10</v>
      </c>
      <c r="K21" s="1"/>
      <c r="L21" s="14"/>
      <c r="N21" s="15"/>
    </row>
    <row r="22" spans="1:14" ht="15" customHeight="1">
      <c r="A22" s="9"/>
      <c r="B22" s="44" t="s">
        <v>10</v>
      </c>
      <c r="C22" s="45"/>
      <c r="D22" s="45"/>
      <c r="E22" s="45"/>
      <c r="F22" s="45"/>
      <c r="G22" s="45"/>
      <c r="H22" s="19">
        <v>24</v>
      </c>
      <c r="I22" s="12">
        <v>25</v>
      </c>
      <c r="J22" s="12">
        <v>25</v>
      </c>
      <c r="K22" s="1"/>
      <c r="L22" s="14"/>
      <c r="N22" s="15"/>
    </row>
    <row r="23" spans="1:14" ht="15" customHeight="1">
      <c r="A23" s="9"/>
      <c r="B23" s="44" t="s">
        <v>26</v>
      </c>
      <c r="C23" s="45"/>
      <c r="D23" s="45"/>
      <c r="E23" s="45"/>
      <c r="F23" s="45"/>
      <c r="G23" s="45"/>
      <c r="H23" s="19">
        <v>0</v>
      </c>
      <c r="I23" s="12">
        <v>0</v>
      </c>
      <c r="J23" s="12">
        <v>0</v>
      </c>
      <c r="K23" s="1"/>
      <c r="L23" s="14"/>
      <c r="N23" s="15"/>
    </row>
    <row r="24" spans="1:14" ht="15" customHeight="1">
      <c r="A24" s="9"/>
      <c r="B24" s="44" t="s">
        <v>11</v>
      </c>
      <c r="C24" s="45"/>
      <c r="D24" s="45"/>
      <c r="E24" s="45"/>
      <c r="F24" s="45"/>
      <c r="G24" s="45"/>
      <c r="H24" s="19">
        <v>1061</v>
      </c>
      <c r="I24" s="12">
        <v>1163</v>
      </c>
      <c r="J24" s="12">
        <v>1198</v>
      </c>
      <c r="K24" s="1"/>
      <c r="L24" s="14"/>
      <c r="N24" s="15"/>
    </row>
    <row r="25" spans="1:14" ht="15" customHeight="1">
      <c r="A25" s="9"/>
      <c r="B25" s="40" t="s">
        <v>25</v>
      </c>
      <c r="C25" s="41"/>
      <c r="D25" s="41"/>
      <c r="E25" s="41"/>
      <c r="F25" s="41"/>
      <c r="G25" s="41"/>
      <c r="H25" s="19">
        <v>21</v>
      </c>
      <c r="I25" s="12">
        <v>22</v>
      </c>
      <c r="J25" s="12">
        <v>23</v>
      </c>
      <c r="K25" s="1"/>
      <c r="L25" s="14"/>
      <c r="N25" s="15"/>
    </row>
    <row r="26" spans="1:14" ht="15" customHeight="1">
      <c r="A26" s="9"/>
      <c r="B26" s="40" t="s">
        <v>31</v>
      </c>
      <c r="C26" s="41"/>
      <c r="D26" s="41"/>
      <c r="E26" s="41"/>
      <c r="F26" s="41"/>
      <c r="G26" s="41"/>
      <c r="H26" s="19">
        <v>10</v>
      </c>
      <c r="I26" s="12">
        <v>11</v>
      </c>
      <c r="J26" s="12">
        <v>11</v>
      </c>
      <c r="K26" s="1"/>
      <c r="L26" s="14"/>
      <c r="N26" s="15"/>
    </row>
    <row r="27" spans="1:14" ht="15" customHeight="1">
      <c r="A27" s="20" t="s">
        <v>63</v>
      </c>
      <c r="B27" s="36" t="s">
        <v>64</v>
      </c>
      <c r="C27" s="37"/>
      <c r="D27" s="37"/>
      <c r="E27" s="37"/>
      <c r="F27" s="37"/>
      <c r="G27" s="23"/>
      <c r="H27" s="22">
        <f>SUM(H28)</f>
        <v>52</v>
      </c>
      <c r="I27" s="22">
        <f>I28</f>
        <v>53</v>
      </c>
      <c r="J27" s="22">
        <f>SUM(J28)</f>
        <v>55</v>
      </c>
      <c r="K27" s="1"/>
      <c r="L27" s="14"/>
      <c r="N27" s="15"/>
    </row>
    <row r="28" spans="1:14" ht="15" customHeight="1">
      <c r="A28" s="9" t="s">
        <v>1</v>
      </c>
      <c r="B28" s="40" t="s">
        <v>65</v>
      </c>
      <c r="C28" s="41"/>
      <c r="D28" s="41"/>
      <c r="E28" s="41"/>
      <c r="F28" s="41"/>
      <c r="G28" s="17"/>
      <c r="H28" s="19">
        <v>52</v>
      </c>
      <c r="I28" s="12">
        <v>53</v>
      </c>
      <c r="J28" s="12">
        <v>55</v>
      </c>
      <c r="K28" s="1"/>
      <c r="L28" s="14"/>
      <c r="N28" s="15"/>
    </row>
    <row r="29" spans="1:12" ht="15" customHeight="1">
      <c r="A29" s="8" t="s">
        <v>40</v>
      </c>
      <c r="B29" s="52" t="s">
        <v>57</v>
      </c>
      <c r="C29" s="53"/>
      <c r="D29" s="53"/>
      <c r="E29" s="53"/>
      <c r="F29" s="53"/>
      <c r="G29" s="53"/>
      <c r="H29" s="8">
        <v>0</v>
      </c>
      <c r="I29" s="11">
        <v>0</v>
      </c>
      <c r="J29" s="11">
        <v>0</v>
      </c>
      <c r="K29" s="1"/>
      <c r="L29" s="14"/>
    </row>
    <row r="30" spans="1:12" ht="15" customHeight="1">
      <c r="A30" s="8" t="s">
        <v>41</v>
      </c>
      <c r="B30" s="52" t="s">
        <v>58</v>
      </c>
      <c r="C30" s="53"/>
      <c r="D30" s="53"/>
      <c r="E30" s="53"/>
      <c r="F30" s="53"/>
      <c r="G30" s="53"/>
      <c r="H30" s="8">
        <v>167</v>
      </c>
      <c r="I30" s="11">
        <v>101</v>
      </c>
      <c r="J30" s="11">
        <v>113</v>
      </c>
      <c r="K30" s="1"/>
      <c r="L30" s="14"/>
    </row>
    <row r="31" spans="1:12" ht="15" customHeight="1">
      <c r="A31" s="8" t="s">
        <v>42</v>
      </c>
      <c r="B31" s="5" t="s">
        <v>59</v>
      </c>
      <c r="C31" s="6"/>
      <c r="D31" s="7"/>
      <c r="E31" s="7"/>
      <c r="F31" s="7"/>
      <c r="G31" s="7"/>
      <c r="H31" s="11">
        <f>SUM(H32:H37)</f>
        <v>297</v>
      </c>
      <c r="I31" s="11">
        <f>SUM(I32:I37)</f>
        <v>252</v>
      </c>
      <c r="J31" s="11">
        <f>SUM(J32:J37)</f>
        <v>255</v>
      </c>
      <c r="K31" s="1"/>
      <c r="L31" s="14"/>
    </row>
    <row r="32" spans="1:12" ht="15" customHeight="1">
      <c r="A32" s="9" t="s">
        <v>1</v>
      </c>
      <c r="B32" s="44" t="s">
        <v>77</v>
      </c>
      <c r="C32" s="45"/>
      <c r="D32" s="45"/>
      <c r="E32" s="45"/>
      <c r="F32" s="45"/>
      <c r="G32" s="45"/>
      <c r="H32" s="9">
        <v>76</v>
      </c>
      <c r="I32" s="12">
        <v>76</v>
      </c>
      <c r="J32" s="12">
        <v>76</v>
      </c>
      <c r="K32" s="1"/>
      <c r="L32" s="14"/>
    </row>
    <row r="33" spans="1:12" ht="15" customHeight="1">
      <c r="A33" s="9"/>
      <c r="B33" s="44" t="s">
        <v>32</v>
      </c>
      <c r="C33" s="45"/>
      <c r="D33" s="45"/>
      <c r="E33" s="45"/>
      <c r="F33" s="45"/>
      <c r="G33" s="45"/>
      <c r="H33" s="9">
        <v>156</v>
      </c>
      <c r="I33" s="12">
        <v>100</v>
      </c>
      <c r="J33" s="12">
        <v>100</v>
      </c>
      <c r="K33" s="1"/>
      <c r="L33" s="1"/>
    </row>
    <row r="34" spans="1:12" ht="15" customHeight="1">
      <c r="A34" s="9"/>
      <c r="B34" s="44" t="s">
        <v>78</v>
      </c>
      <c r="C34" s="45"/>
      <c r="D34" s="45"/>
      <c r="E34" s="45"/>
      <c r="F34" s="45"/>
      <c r="G34" s="45"/>
      <c r="H34" s="9">
        <v>0</v>
      </c>
      <c r="I34" s="12">
        <v>0</v>
      </c>
      <c r="J34" s="12">
        <v>0</v>
      </c>
      <c r="K34" s="1"/>
      <c r="L34" s="1"/>
    </row>
    <row r="35" spans="1:12" ht="15" customHeight="1">
      <c r="A35" s="9"/>
      <c r="B35" s="40" t="s">
        <v>33</v>
      </c>
      <c r="C35" s="41"/>
      <c r="D35" s="41"/>
      <c r="E35" s="41"/>
      <c r="F35" s="41"/>
      <c r="G35" s="41"/>
      <c r="H35" s="9">
        <v>40</v>
      </c>
      <c r="I35" s="12">
        <v>50</v>
      </c>
      <c r="J35" s="12">
        <v>53</v>
      </c>
      <c r="K35" s="1"/>
      <c r="L35" s="1"/>
    </row>
    <row r="36" spans="1:17" ht="15" customHeight="1">
      <c r="A36" s="9"/>
      <c r="B36" s="44" t="s">
        <v>12</v>
      </c>
      <c r="C36" s="45"/>
      <c r="D36" s="45"/>
      <c r="E36" s="45"/>
      <c r="F36" s="45"/>
      <c r="G36" s="45"/>
      <c r="H36" s="9">
        <v>0</v>
      </c>
      <c r="I36" s="12">
        <v>0</v>
      </c>
      <c r="J36" s="12">
        <v>0</v>
      </c>
      <c r="K36" s="1"/>
      <c r="L36" s="1"/>
      <c r="Q36" s="34"/>
    </row>
    <row r="37" spans="1:12" ht="15" customHeight="1">
      <c r="A37" s="9"/>
      <c r="B37" s="40" t="s">
        <v>29</v>
      </c>
      <c r="C37" s="41"/>
      <c r="D37" s="41"/>
      <c r="E37" s="41"/>
      <c r="F37" s="41"/>
      <c r="G37" s="41"/>
      <c r="H37" s="9">
        <v>25</v>
      </c>
      <c r="I37" s="12">
        <v>26</v>
      </c>
      <c r="J37" s="12">
        <v>26</v>
      </c>
      <c r="K37" s="1"/>
      <c r="L37" s="1"/>
    </row>
    <row r="38" spans="1:12" ht="15" customHeight="1">
      <c r="A38" s="20" t="s">
        <v>66</v>
      </c>
      <c r="B38" s="36" t="s">
        <v>67</v>
      </c>
      <c r="C38" s="37"/>
      <c r="D38" s="37"/>
      <c r="E38" s="37"/>
      <c r="F38" s="37"/>
      <c r="G38" s="23"/>
      <c r="H38" s="22">
        <f>SUM(H39:H41)</f>
        <v>18831</v>
      </c>
      <c r="I38" s="22">
        <f>SUM(I39:I41)</f>
        <v>18845</v>
      </c>
      <c r="J38" s="22">
        <f>SUM(J39:J41)</f>
        <v>18845</v>
      </c>
      <c r="K38" s="1"/>
      <c r="L38" s="1"/>
    </row>
    <row r="39" spans="1:12" ht="15" customHeight="1">
      <c r="A39" s="31" t="s">
        <v>1</v>
      </c>
      <c r="B39" s="44" t="s">
        <v>32</v>
      </c>
      <c r="C39" s="45"/>
      <c r="D39" s="45"/>
      <c r="E39" s="45"/>
      <c r="F39" s="45"/>
      <c r="G39" s="45"/>
      <c r="H39" s="32">
        <v>0</v>
      </c>
      <c r="I39" s="32">
        <v>20</v>
      </c>
      <c r="J39" s="32">
        <v>20</v>
      </c>
      <c r="K39" s="1"/>
      <c r="L39" s="1"/>
    </row>
    <row r="40" spans="1:12" ht="15" customHeight="1">
      <c r="A40" s="9"/>
      <c r="B40" s="40" t="s">
        <v>33</v>
      </c>
      <c r="C40" s="41"/>
      <c r="D40" s="41"/>
      <c r="E40" s="41"/>
      <c r="F40" s="41"/>
      <c r="G40" s="17"/>
      <c r="H40" s="19">
        <v>18736</v>
      </c>
      <c r="I40" s="12">
        <v>18730</v>
      </c>
      <c r="J40" s="12">
        <v>18730</v>
      </c>
      <c r="K40" s="1"/>
      <c r="L40" s="1"/>
    </row>
    <row r="41" spans="1:12" ht="15" customHeight="1">
      <c r="A41" s="9"/>
      <c r="B41" s="40" t="s">
        <v>68</v>
      </c>
      <c r="C41" s="41"/>
      <c r="D41" s="41"/>
      <c r="E41" s="41"/>
      <c r="F41" s="41"/>
      <c r="G41" s="17"/>
      <c r="H41" s="19">
        <v>95</v>
      </c>
      <c r="I41" s="12">
        <v>95</v>
      </c>
      <c r="J41" s="12">
        <v>95</v>
      </c>
      <c r="K41" s="1"/>
      <c r="L41" s="1"/>
    </row>
    <row r="42" spans="1:12" ht="17.25" customHeight="1">
      <c r="A42" s="27" t="s">
        <v>72</v>
      </c>
      <c r="B42" s="46" t="s">
        <v>13</v>
      </c>
      <c r="C42" s="47"/>
      <c r="D42" s="47"/>
      <c r="E42" s="47"/>
      <c r="F42" s="47"/>
      <c r="G42" s="47"/>
      <c r="H42" s="28">
        <f>H4+H15+H18+H19+H20+H29+H30+H31</f>
        <v>3599</v>
      </c>
      <c r="I42" s="28">
        <f>I4+I15+I18+I19+I20+I29+I30+I31</f>
        <v>3655</v>
      </c>
      <c r="J42" s="28">
        <f>J4+J15+J18+J19+J20+J29+J30+J31</f>
        <v>3715</v>
      </c>
      <c r="K42" s="1"/>
      <c r="L42" s="1"/>
    </row>
    <row r="43" spans="1:12" ht="17.25" customHeight="1">
      <c r="A43" s="24" t="s">
        <v>73</v>
      </c>
      <c r="B43" s="25" t="s">
        <v>69</v>
      </c>
      <c r="C43" s="25"/>
      <c r="D43" s="25"/>
      <c r="E43" s="25"/>
      <c r="F43" s="25"/>
      <c r="G43" s="25"/>
      <c r="H43" s="26">
        <f>H13+H27+H38</f>
        <v>18990</v>
      </c>
      <c r="I43" s="26">
        <f>I13+I27+I38</f>
        <v>19008</v>
      </c>
      <c r="J43" s="26">
        <f>J13+J27+J38</f>
        <v>19010</v>
      </c>
      <c r="K43" s="1"/>
      <c r="L43" s="1"/>
    </row>
    <row r="44" spans="1:12" ht="18" customHeight="1">
      <c r="A44" s="54" t="s">
        <v>21</v>
      </c>
      <c r="B44" s="55"/>
      <c r="C44" s="55"/>
      <c r="D44" s="55"/>
      <c r="E44" s="55"/>
      <c r="F44" s="55"/>
      <c r="G44" s="55"/>
      <c r="H44" s="29"/>
      <c r="I44" s="30"/>
      <c r="J44" s="30"/>
      <c r="K44" s="1"/>
      <c r="L44" s="1"/>
    </row>
    <row r="45" spans="1:12" ht="15" customHeight="1">
      <c r="A45" s="9" t="s">
        <v>43</v>
      </c>
      <c r="B45" s="44" t="s">
        <v>14</v>
      </c>
      <c r="C45" s="45"/>
      <c r="D45" s="45"/>
      <c r="E45" s="45"/>
      <c r="F45" s="45"/>
      <c r="G45" s="45"/>
      <c r="H45" s="19">
        <v>0</v>
      </c>
      <c r="I45" s="12">
        <v>0</v>
      </c>
      <c r="J45" s="12">
        <v>0</v>
      </c>
      <c r="K45" s="1"/>
      <c r="L45" s="1"/>
    </row>
    <row r="46" spans="1:12" ht="15" customHeight="1">
      <c r="A46" s="9" t="s">
        <v>44</v>
      </c>
      <c r="B46" s="44" t="s">
        <v>15</v>
      </c>
      <c r="C46" s="45"/>
      <c r="D46" s="45"/>
      <c r="E46" s="45"/>
      <c r="F46" s="45"/>
      <c r="G46" s="45"/>
      <c r="H46" s="19">
        <v>1173</v>
      </c>
      <c r="I46" s="12">
        <v>1203</v>
      </c>
      <c r="J46" s="12">
        <v>1205</v>
      </c>
      <c r="K46" s="1"/>
      <c r="L46" s="1"/>
    </row>
    <row r="47" spans="1:12" ht="15" customHeight="1">
      <c r="A47" s="9" t="s">
        <v>45</v>
      </c>
      <c r="B47" s="44" t="s">
        <v>16</v>
      </c>
      <c r="C47" s="45"/>
      <c r="D47" s="45"/>
      <c r="E47" s="45"/>
      <c r="F47" s="45"/>
      <c r="G47" s="45"/>
      <c r="H47" s="19">
        <v>175</v>
      </c>
      <c r="I47" s="12">
        <v>180</v>
      </c>
      <c r="J47" s="12">
        <v>180</v>
      </c>
      <c r="K47" s="1"/>
      <c r="L47" s="1"/>
    </row>
    <row r="48" spans="1:12" ht="15" customHeight="1">
      <c r="A48" s="9" t="s">
        <v>46</v>
      </c>
      <c r="B48" s="44" t="s">
        <v>17</v>
      </c>
      <c r="C48" s="45"/>
      <c r="D48" s="45"/>
      <c r="E48" s="45"/>
      <c r="F48" s="45"/>
      <c r="G48" s="45"/>
      <c r="H48" s="19">
        <v>2</v>
      </c>
      <c r="I48" s="12">
        <v>2</v>
      </c>
      <c r="J48" s="12">
        <v>2</v>
      </c>
      <c r="K48" s="1"/>
      <c r="L48" s="1"/>
    </row>
    <row r="49" spans="1:12" ht="15" customHeight="1">
      <c r="A49" s="9" t="s">
        <v>47</v>
      </c>
      <c r="B49" s="44" t="s">
        <v>18</v>
      </c>
      <c r="C49" s="45"/>
      <c r="D49" s="45"/>
      <c r="E49" s="45"/>
      <c r="F49" s="45"/>
      <c r="G49" s="45"/>
      <c r="H49" s="19">
        <v>0</v>
      </c>
      <c r="I49" s="12">
        <v>0</v>
      </c>
      <c r="J49" s="12">
        <v>0</v>
      </c>
      <c r="K49" s="1"/>
      <c r="L49" s="1"/>
    </row>
    <row r="50" spans="1:12" ht="15" customHeight="1">
      <c r="A50" s="9" t="s">
        <v>48</v>
      </c>
      <c r="B50" s="44" t="s">
        <v>19</v>
      </c>
      <c r="C50" s="45"/>
      <c r="D50" s="45"/>
      <c r="E50" s="45"/>
      <c r="F50" s="45"/>
      <c r="G50" s="45"/>
      <c r="H50" s="19">
        <v>9</v>
      </c>
      <c r="I50" s="12">
        <v>30</v>
      </c>
      <c r="J50" s="12">
        <v>88</v>
      </c>
      <c r="K50" s="1"/>
      <c r="L50" s="14"/>
    </row>
    <row r="51" spans="1:12" ht="15" customHeight="1">
      <c r="A51" s="10" t="s">
        <v>49</v>
      </c>
      <c r="B51" s="42" t="s">
        <v>20</v>
      </c>
      <c r="C51" s="43"/>
      <c r="D51" s="43"/>
      <c r="E51" s="43"/>
      <c r="F51" s="43"/>
      <c r="G51" s="43"/>
      <c r="H51" s="13">
        <v>2240</v>
      </c>
      <c r="I51" s="33">
        <v>2240</v>
      </c>
      <c r="J51" s="13">
        <v>2240</v>
      </c>
      <c r="K51" s="1"/>
      <c r="L51" s="14"/>
    </row>
    <row r="52" spans="1:12" ht="15" customHeight="1">
      <c r="A52" s="20" t="s">
        <v>70</v>
      </c>
      <c r="B52" s="36" t="s">
        <v>71</v>
      </c>
      <c r="C52" s="37"/>
      <c r="D52" s="37"/>
      <c r="E52" s="37"/>
      <c r="F52" s="37"/>
      <c r="G52" s="21"/>
      <c r="H52" s="22">
        <v>18990</v>
      </c>
      <c r="I52" s="22">
        <v>19008</v>
      </c>
      <c r="J52" s="22">
        <v>19010</v>
      </c>
      <c r="K52" s="1"/>
      <c r="L52" s="14"/>
    </row>
    <row r="53" spans="1:12" ht="15" customHeight="1">
      <c r="A53" s="9" t="s">
        <v>50</v>
      </c>
      <c r="B53" s="44" t="s">
        <v>34</v>
      </c>
      <c r="C53" s="45"/>
      <c r="D53" s="45"/>
      <c r="E53" s="45"/>
      <c r="F53" s="45"/>
      <c r="G53" s="45"/>
      <c r="H53" s="19"/>
      <c r="I53" s="12"/>
      <c r="J53" s="12"/>
      <c r="K53" s="1"/>
      <c r="L53" s="14"/>
    </row>
    <row r="54" spans="1:12" ht="17.25" customHeight="1">
      <c r="A54" s="27" t="s">
        <v>72</v>
      </c>
      <c r="B54" s="46" t="s">
        <v>74</v>
      </c>
      <c r="C54" s="47"/>
      <c r="D54" s="47"/>
      <c r="E54" s="47"/>
      <c r="F54" s="47"/>
      <c r="G54" s="47"/>
      <c r="H54" s="28">
        <f>SUM(H45:H51)+H53</f>
        <v>3599</v>
      </c>
      <c r="I54" s="28">
        <f>SUM(I45:I51)+I53</f>
        <v>3655</v>
      </c>
      <c r="J54" s="28">
        <f>SUM(J45:J51)+J53</f>
        <v>3715</v>
      </c>
      <c r="K54" s="1"/>
      <c r="L54" s="14"/>
    </row>
    <row r="55" spans="1:12" ht="17.25" customHeight="1">
      <c r="A55" s="24" t="s">
        <v>73</v>
      </c>
      <c r="B55" s="38" t="s">
        <v>75</v>
      </c>
      <c r="C55" s="39"/>
      <c r="D55" s="39"/>
      <c r="E55" s="39"/>
      <c r="F55" s="39"/>
      <c r="G55" s="25"/>
      <c r="H55" s="26">
        <f>H52</f>
        <v>18990</v>
      </c>
      <c r="I55" s="26">
        <f>I52</f>
        <v>19008</v>
      </c>
      <c r="J55" s="26">
        <f>J52</f>
        <v>19010</v>
      </c>
      <c r="K55" s="1"/>
      <c r="L55" s="14"/>
    </row>
    <row r="56" spans="1:12" ht="15" customHeight="1">
      <c r="A56" s="9" t="s">
        <v>51</v>
      </c>
      <c r="B56" s="44" t="s">
        <v>76</v>
      </c>
      <c r="C56" s="45"/>
      <c r="D56" s="45"/>
      <c r="E56" s="45"/>
      <c r="F56" s="45"/>
      <c r="G56" s="45"/>
      <c r="H56" s="19">
        <v>0</v>
      </c>
      <c r="I56" s="12">
        <f>I54-I42</f>
        <v>0</v>
      </c>
      <c r="J56" s="12">
        <f>J54-J42</f>
        <v>0</v>
      </c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 t="s">
        <v>22</v>
      </c>
      <c r="B58" s="1"/>
      <c r="C58" s="1"/>
      <c r="D58" s="1"/>
      <c r="E58" s="1"/>
      <c r="F58" s="1" t="s">
        <v>28</v>
      </c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4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</sheetData>
  <sheetProtection/>
  <mergeCells count="54">
    <mergeCell ref="I1:J1"/>
    <mergeCell ref="B53:G53"/>
    <mergeCell ref="B56:G56"/>
    <mergeCell ref="B54:G54"/>
    <mergeCell ref="B45:G45"/>
    <mergeCell ref="B46:G46"/>
    <mergeCell ref="B47:G47"/>
    <mergeCell ref="B48:G48"/>
    <mergeCell ref="B49:G49"/>
    <mergeCell ref="B50:G50"/>
    <mergeCell ref="A44:G44"/>
    <mergeCell ref="B37:G37"/>
    <mergeCell ref="B32:G32"/>
    <mergeCell ref="B33:G33"/>
    <mergeCell ref="B34:G34"/>
    <mergeCell ref="B35:G35"/>
    <mergeCell ref="B39:G39"/>
    <mergeCell ref="B23:G23"/>
    <mergeCell ref="B24:G24"/>
    <mergeCell ref="B29:G29"/>
    <mergeCell ref="B30:G30"/>
    <mergeCell ref="B19:G19"/>
    <mergeCell ref="B20:G20"/>
    <mergeCell ref="B21:G21"/>
    <mergeCell ref="B22:G22"/>
    <mergeCell ref="B25:G25"/>
    <mergeCell ref="B26:G26"/>
    <mergeCell ref="B15:G15"/>
    <mergeCell ref="B16:G16"/>
    <mergeCell ref="B17:G17"/>
    <mergeCell ref="B18:G18"/>
    <mergeCell ref="B9:G9"/>
    <mergeCell ref="B10:G10"/>
    <mergeCell ref="B11:G11"/>
    <mergeCell ref="B12:G12"/>
    <mergeCell ref="B13:F13"/>
    <mergeCell ref="B14:F14"/>
    <mergeCell ref="B7:G7"/>
    <mergeCell ref="B8:G8"/>
    <mergeCell ref="A1:G2"/>
    <mergeCell ref="B4:G4"/>
    <mergeCell ref="A3:G3"/>
    <mergeCell ref="B5:G5"/>
    <mergeCell ref="B6:G6"/>
    <mergeCell ref="B52:F52"/>
    <mergeCell ref="B55:F55"/>
    <mergeCell ref="B27:F27"/>
    <mergeCell ref="B28:F28"/>
    <mergeCell ref="B38:F38"/>
    <mergeCell ref="B40:F40"/>
    <mergeCell ref="B41:F41"/>
    <mergeCell ref="B51:G51"/>
    <mergeCell ref="B36:G36"/>
    <mergeCell ref="B42:G42"/>
  </mergeCells>
  <printOptions/>
  <pageMargins left="0.787401575" right="0.787401575" top="0.984251969" bottom="0.78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4" sqref="C34:C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Jitka Barossová</cp:lastModifiedBy>
  <cp:lastPrinted>2019-01-28T09:41:05Z</cp:lastPrinted>
  <dcterms:created xsi:type="dcterms:W3CDTF">1997-01-24T11:07:25Z</dcterms:created>
  <dcterms:modified xsi:type="dcterms:W3CDTF">2019-02-12T06:45:29Z</dcterms:modified>
  <cp:category/>
  <cp:version/>
  <cp:contentType/>
  <cp:contentStatus/>
</cp:coreProperties>
</file>